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300" windowWidth="16890" windowHeight="8565"/>
  </bookViews>
  <sheets>
    <sheet name="Sheet1" sheetId="1" r:id="rId1"/>
    <sheet name="Sheet2" sheetId="2" r:id="rId2"/>
    <sheet name="Sheet3" sheetId="3" r:id="rId3"/>
  </sheets>
  <calcPr calcId="144525"/>
</workbook>
</file>

<file path=xl/calcChain.xml><?xml version="1.0" encoding="utf-8"?>
<calcChain xmlns="http://schemas.openxmlformats.org/spreadsheetml/2006/main">
  <c r="D17" i="1" l="1"/>
  <c r="D2" i="1" l="1"/>
  <c r="D10" i="1"/>
</calcChain>
</file>

<file path=xl/sharedStrings.xml><?xml version="1.0" encoding="utf-8"?>
<sst xmlns="http://schemas.openxmlformats.org/spreadsheetml/2006/main" count="39" uniqueCount="35">
  <si>
    <t>35 02 01</t>
  </si>
  <si>
    <t>საპენსიო უზრუნველყოფა</t>
  </si>
  <si>
    <t>35 02 02</t>
  </si>
  <si>
    <t>სოციალური დახმარებები</t>
  </si>
  <si>
    <t>35 01 01</t>
  </si>
  <si>
    <t>შრომის, ჯანმრთელობისა და სოციალური დაცვის სფეროში პოლიტიკის შემუშავება და მართვა</t>
  </si>
  <si>
    <t>2016 წელს დასამატებელი თანხები</t>
  </si>
  <si>
    <t>არაფინანსური აქტივების ზრდა</t>
  </si>
  <si>
    <t>???</t>
  </si>
  <si>
    <t>35 03 02 02</t>
  </si>
  <si>
    <t>იმუნიზაცია</t>
  </si>
  <si>
    <t/>
  </si>
  <si>
    <t>35 01 04 01</t>
  </si>
  <si>
    <t>სსიპ - სოციალური მომსახურების სააგენტო (აპარატი)</t>
  </si>
  <si>
    <t>P.S.</t>
  </si>
  <si>
    <t>საქონელი და მომსახურება (შტატგარეშეები)</t>
  </si>
  <si>
    <t>დასამატებელია 1 254 000 ლარი „MICROSOFT“ პროგრამული უზრუნველყოფის შესაძენად სამინისტროს ცენტრალური აპარატის „არაფინანსური აქტივების ზრდის“ მუხლში, რაც გათვალისწინებულია საქართველოს მთავრობის 16.06.2015 N1235 დადგენილებით.</t>
  </si>
  <si>
    <t>სამინისტროს მიერ განსახორციელებელი აქტივობების, მოსახლეობის ინფორმირებისა და ცნობიერების ამაღლების ღონისძიებების დასაფინანსებლად.</t>
  </si>
  <si>
    <t>„მაღალმთიანი რეგიონების განვითარების შესახებ“ საქართველოს კანონის“ შესაბამისად</t>
  </si>
  <si>
    <t>35 03 03 09</t>
  </si>
  <si>
    <t>რეფერალური მომსახურება</t>
  </si>
  <si>
    <t>2. სოციალური დახმარების პროგრამაში, სოციალური შემწეობა მსოფლიო ბანკი რეკომენდაციით უნდა განისაზღვროს 25 მლნ. ლარით, რომელიც ამ ეტაპზე (პროექტში) გათვალისწინებულია 23.5 მლნ. ლარით</t>
  </si>
  <si>
    <t>3. სასურველია სამედიცინო დაწესებულებათა რეაბილიტაციისა და აღჭურვის პროგრამის ასიგნების გაზრდა</t>
  </si>
  <si>
    <r>
      <t>1.</t>
    </r>
    <r>
      <rPr>
        <sz val="12"/>
        <color theme="1"/>
        <rFont val="Times New Roman"/>
        <family val="1"/>
      </rPr>
      <t xml:space="preserve">      </t>
    </r>
    <r>
      <rPr>
        <sz val="12"/>
        <color theme="1"/>
        <rFont val="Sylfaen"/>
        <family val="1"/>
      </rPr>
      <t xml:space="preserve">„მაღალმთიანი რეგიონების განვითარების შესახებ“ საქართველოს კანონის“ შესაბამისად 2016 წელს ბიუჯეტში გასათვალისწინებელია: </t>
    </r>
  </si>
  <si>
    <r>
      <t xml:space="preserve">ა) პენსიების ნაწილში მატება თვეში 2 500 000 ლარით, სულ - </t>
    </r>
    <r>
      <rPr>
        <u/>
        <sz val="12"/>
        <color theme="1"/>
        <rFont val="Sylfaen"/>
        <family val="1"/>
      </rPr>
      <t>10 000 000</t>
    </r>
    <r>
      <rPr>
        <sz val="12"/>
        <color theme="1"/>
        <rFont val="Sylfaen"/>
        <family val="1"/>
      </rPr>
      <t xml:space="preserve"> ლარი (კანონი ამოქმედდება 2016 წლის 1 სექტემბრიდან) ;</t>
    </r>
  </si>
  <si>
    <r>
      <t xml:space="preserve">ბ) ექიმებისა და ექთნების ნაწილში თვეში - 250 000 ლარი, სულ - </t>
    </r>
    <r>
      <rPr>
        <u/>
        <sz val="12"/>
        <color theme="1"/>
        <rFont val="Sylfaen"/>
        <family val="1"/>
      </rPr>
      <t>1 000 000</t>
    </r>
    <r>
      <rPr>
        <sz val="12"/>
        <color theme="1"/>
        <rFont val="Sylfaen"/>
        <family val="1"/>
      </rPr>
      <t xml:space="preserve"> ლარი.                              ვინაიდან, კანონის მიხედვით, აღნიშნული თანხები წარმოადგენენ </t>
    </r>
    <r>
      <rPr>
        <u/>
        <sz val="12"/>
        <color theme="1"/>
        <rFont val="Sylfaen"/>
        <family val="1"/>
      </rPr>
      <t>სოციალურ დახმარებებს,</t>
    </r>
    <r>
      <rPr>
        <sz val="12"/>
        <color theme="1"/>
        <rFont val="Sylfaen"/>
        <family val="1"/>
      </rPr>
      <t xml:space="preserve"> ამასთან, იმის გათვალისწინებით, რომ ექიმები და ექთნები ხშირ შემთხვევაში მუშაობენ ორ ადგილას, დუბლირების გამორიცხვისათვის მიზანშეწონილია სულ - 11 000 000 ლარი დაემატოს „სოციალური დახმარებების“ პროგრამას. სსიპ - სოციალური მომსახურების სააგენტო მოახდენს მათ იდენტიფიცირებას.</t>
    </r>
  </si>
  <si>
    <r>
      <rPr>
        <u/>
        <sz val="12"/>
        <color theme="1"/>
        <rFont val="Times New Roman"/>
        <family val="1"/>
      </rPr>
      <t xml:space="preserve">4.    </t>
    </r>
    <r>
      <rPr>
        <u/>
        <sz val="12"/>
        <color theme="1"/>
        <rFont val="Sylfaen"/>
        <family val="1"/>
      </rPr>
      <t>ელექტროენერგიის სუბსიდირება თუ არ გაგრძელდება სარეზერვო ფონდიდან, გასათვალისწინებელი იქნება ბიუჯეტში.</t>
    </r>
  </si>
  <si>
    <r>
      <rPr>
        <sz val="12"/>
        <color rgb="FF000000"/>
        <rFont val="Sylfaen"/>
        <family val="1"/>
      </rPr>
      <t>საქონელი და მომსახურება</t>
    </r>
  </si>
  <si>
    <r>
      <rPr>
        <sz val="12"/>
        <color rgb="FF000000"/>
        <rFont val="Sylfaen"/>
        <family val="1"/>
      </rPr>
      <t>სოციალური უზრუნველყოფა</t>
    </r>
  </si>
  <si>
    <t>2016 წელს მოსალოდნელია მომართვიანობის მნიშვნელოვანი ზრდა</t>
  </si>
  <si>
    <t>მოწყვლადი ჯგუფებისათვის მედიკამენტებით უზრულველყოფა</t>
  </si>
  <si>
    <t>35 03 01</t>
  </si>
  <si>
    <r>
      <rPr>
        <b/>
        <sz val="11"/>
        <color theme="3"/>
        <rFont val="Sylfaen"/>
        <family val="1"/>
      </rPr>
      <t>მოსახლეობის საყოველთაო ჯანმრთელობის დაცვა</t>
    </r>
  </si>
  <si>
    <t xml:space="preserve">ოჯახში ძალადობის აღკვეთის, ოჯახში ძალადობის მსხვერპლთა დაცვისა და დახმარების შესახებ“ საქართველოს კანონის საფუძველზე, 2016 წლიდან ქალთა მიმართ ძალადობის საკითხების ადმინისტრირება დაევალებათ სოციალურ მუშაკებს. აღნიშნულის გათვალისწინებით, უნდა განხორციელდეს 39 შტატგარეშე სოცმუშაკის აყვანა </t>
  </si>
  <si>
    <t>ს უ ლ</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</si>
</sst>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22" x14ac:knownFonts="1">
    <font>
      <sz val="11"/>
      <color theme="1"/>
      <name val="Calibri"/>
      <family val="2"/>
      <scheme val="minor"/>
    </font>
    <font>
      <sz val="10"/>
      <name val="Arial"/>
      <family val="2"/>
      <charset val="204"/>
    </font>
    <font>
      <sz val="11"/>
      <color indexed="9"/>
      <name val="Calibri"/>
      <family val="2"/>
      <charset val="204"/>
    </font>
    <font>
      <sz val="10"/>
      <name val="Arial"/>
      <family val="2"/>
    </font>
    <font>
      <sz val="11"/>
      <color rgb="FF000000"/>
      <name val="Calibri"/>
      <family val="2"/>
      <charset val="204"/>
    </font>
    <font>
      <sz val="10"/>
      <color rgb="FF000000"/>
      <name val="Arial"/>
      <family val="2"/>
    </font>
    <font>
      <b/>
      <sz val="12"/>
      <color theme="3"/>
      <name val="Sylfaen"/>
      <family val="1"/>
    </font>
    <font>
      <b/>
      <sz val="12"/>
      <color theme="3"/>
      <name val="Calibri"/>
      <family val="2"/>
      <scheme val="minor"/>
    </font>
    <font>
      <sz val="12"/>
      <color theme="3"/>
      <name val="Sylfaen"/>
      <family val="1"/>
    </font>
    <font>
      <sz val="12"/>
      <color theme="3"/>
      <name val="Calibri"/>
      <family val="2"/>
      <scheme val="minor"/>
    </font>
    <font>
      <u/>
      <sz val="12"/>
      <color theme="1"/>
      <name val="Times New Roman"/>
      <family val="1"/>
    </font>
    <font>
      <sz val="12"/>
      <color theme="1"/>
      <name val="Sylfaen"/>
      <family val="1"/>
    </font>
    <font>
      <sz val="12"/>
      <color theme="1"/>
      <name val="Times New Roman"/>
      <family val="1"/>
    </font>
    <font>
      <u/>
      <sz val="12"/>
      <color theme="1"/>
      <name val="Sylfaen"/>
      <family val="1"/>
    </font>
    <font>
      <sz val="12"/>
      <color theme="1"/>
      <name val="Calibri"/>
      <family val="2"/>
      <scheme val="minor"/>
    </font>
    <font>
      <sz val="12"/>
      <color theme="3"/>
      <name val="Calibri"/>
      <family val="2"/>
      <charset val="204"/>
      <scheme val="minor"/>
    </font>
    <font>
      <sz val="12"/>
      <color theme="7" tint="-0.499984740745262"/>
      <name val="Sylfaen"/>
      <family val="1"/>
    </font>
    <font>
      <sz val="12"/>
      <color rgb="FF000000"/>
      <name val="Sylfaen"/>
      <family val="1"/>
    </font>
    <font>
      <sz val="12"/>
      <color theme="4" tint="-0.499984740745262"/>
      <name val="Calibri"/>
      <family val="2"/>
      <scheme val="minor"/>
    </font>
    <font>
      <b/>
      <sz val="11"/>
      <color theme="3"/>
      <name val="Sylfaen"/>
      <family val="1"/>
    </font>
    <font>
      <b/>
      <sz val="12"/>
      <color rgb="FFC00000"/>
      <name val="Calibri"/>
      <family val="2"/>
      <scheme val="minor"/>
    </font>
    <font>
      <b/>
      <sz val="12"/>
      <color rgb="FFFF0000"/>
      <name val="Calibri"/>
      <family val="2"/>
      <scheme val="minor"/>
    </font>
  </fonts>
  <fills count="3">
    <fill>
      <patternFill patternType="none"/>
    </fill>
    <fill>
      <patternFill patternType="gray125"/>
    </fill>
    <fill>
      <patternFill patternType="solid">
        <fgColor indexed="10"/>
      </patternFill>
    </fill>
  </fills>
  <borders count="11">
    <border>
      <left/>
      <right/>
      <top/>
      <bottom/>
      <diagonal/>
    </border>
    <border>
      <left style="medium">
        <color indexed="64"/>
      </left>
      <right style="thin">
        <color theme="3" tint="-0.499984740745262"/>
      </right>
      <top style="double">
        <color theme="3" tint="-0.24994659260841701"/>
      </top>
      <bottom style="double">
        <color theme="3" tint="-0.24994659260841701"/>
      </bottom>
      <diagonal/>
    </border>
    <border>
      <left style="thin">
        <color theme="3" tint="-0.499984740745262"/>
      </left>
      <right style="thin">
        <color theme="3" tint="-0.499984740745262"/>
      </right>
      <top style="double">
        <color theme="3" tint="-0.24994659260841701"/>
      </top>
      <bottom style="double">
        <color theme="3" tint="-0.24994659260841701"/>
      </bottom>
      <diagonal/>
    </border>
    <border>
      <left style="thin">
        <color indexed="64"/>
      </left>
      <right style="thin">
        <color indexed="64"/>
      </right>
      <top style="thin">
        <color indexed="64"/>
      </top>
      <bottom style="thin">
        <color indexed="64"/>
      </bottom>
      <diagonal/>
    </border>
    <border>
      <left style="thin">
        <color theme="3" tint="-0.499984740745262"/>
      </left>
      <right style="thin">
        <color theme="3" tint="-0.499984740745262"/>
      </right>
      <top/>
      <bottom style="double">
        <color theme="3" tint="-0.24994659260841701"/>
      </bottom>
      <diagonal/>
    </border>
    <border>
      <left style="medium">
        <color indexed="64"/>
      </left>
      <right/>
      <top style="double">
        <color theme="3" tint="-0.24994659260841701"/>
      </top>
      <bottom style="double">
        <color theme="3" tint="-0.24994659260841701"/>
      </bottom>
      <diagonal/>
    </border>
    <border>
      <left/>
      <right style="thin">
        <color theme="3" tint="-0.499984740745262"/>
      </right>
      <top style="double">
        <color theme="3" tint="-0.24994659260841701"/>
      </top>
      <bottom style="double">
        <color theme="3" tint="-0.24994659260841701"/>
      </bottom>
      <diagonal/>
    </border>
    <border>
      <left style="thin">
        <color theme="3" tint="-0.499984740745262"/>
      </left>
      <right style="thin">
        <color theme="3" tint="-0.499984740745262"/>
      </right>
      <top style="double">
        <color theme="3" tint="-0.24994659260841701"/>
      </top>
      <bottom/>
      <diagonal/>
    </border>
    <border>
      <left style="thin">
        <color theme="3" tint="-0.499984740745262"/>
      </left>
      <right/>
      <top/>
      <bottom/>
      <diagonal/>
    </border>
    <border>
      <left style="medium">
        <color indexed="64"/>
      </left>
      <right style="thin">
        <color theme="3" tint="-0.499984740745262"/>
      </right>
      <top style="double">
        <color theme="3" tint="-0.24994659260841701"/>
      </top>
      <bottom/>
      <diagonal/>
    </border>
    <border>
      <left style="thin">
        <color theme="3" tint="-0.499984740745262"/>
      </left>
      <right style="thin">
        <color theme="3" tint="-0.499984740745262"/>
      </right>
      <top/>
      <bottom/>
      <diagonal/>
    </border>
  </borders>
  <cellStyleXfs count="10">
    <xf numFmtId="0" fontId="0" fillId="0" borderId="0"/>
    <xf numFmtId="0" fontId="1" fillId="0" borderId="0"/>
    <xf numFmtId="0" fontId="1" fillId="0" borderId="0"/>
    <xf numFmtId="0" fontId="1" fillId="0" borderId="0"/>
    <xf numFmtId="0" fontId="2" fillId="2" borderId="0" applyNumberFormat="0" applyBorder="0" applyAlignment="0" applyProtection="0"/>
    <xf numFmtId="0" fontId="3" fillId="0" borderId="0"/>
    <xf numFmtId="0" fontId="4" fillId="0" borderId="0"/>
    <xf numFmtId="43" fontId="5" fillId="0" borderId="0" applyFont="0" applyFill="0" applyBorder="0" applyAlignment="0" applyProtection="0"/>
    <xf numFmtId="0" fontId="3" fillId="0" borderId="0"/>
    <xf numFmtId="0" fontId="1" fillId="0" borderId="0"/>
  </cellStyleXfs>
  <cellXfs count="26">
    <xf numFmtId="0" fontId="0" fillId="0" borderId="0" xfId="0"/>
    <xf numFmtId="164" fontId="6" fillId="0" borderId="2" xfId="0" applyNumberFormat="1" applyFont="1" applyBorder="1" applyAlignment="1">
      <alignment horizontal="center" vertical="center" wrapText="1"/>
    </xf>
    <xf numFmtId="164" fontId="8" fillId="0" borderId="2" xfId="0" applyNumberFormat="1" applyFont="1" applyBorder="1" applyAlignment="1">
      <alignment horizontal="center" vertical="center" wrapText="1"/>
    </xf>
    <xf numFmtId="164" fontId="9" fillId="0" borderId="2"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164" fontId="7" fillId="0" borderId="4" xfId="0" applyNumberFormat="1" applyFont="1" applyBorder="1" applyAlignment="1">
      <alignment horizontal="center" vertical="center" wrapText="1"/>
    </xf>
    <xf numFmtId="164" fontId="8" fillId="0" borderId="7"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2" fontId="11" fillId="0" borderId="0" xfId="0" applyNumberFormat="1" applyFont="1" applyAlignment="1">
      <alignment vertical="center" wrapText="1"/>
    </xf>
    <xf numFmtId="0" fontId="14" fillId="0" borderId="0" xfId="0" applyFont="1"/>
    <xf numFmtId="0" fontId="15" fillId="0" borderId="1" xfId="0" applyFont="1" applyBorder="1" applyAlignment="1">
      <alignment horizontal="center" vertical="center" wrapText="1"/>
    </xf>
    <xf numFmtId="0" fontId="15" fillId="0" borderId="5" xfId="0" applyFont="1" applyBorder="1" applyAlignment="1">
      <alignment horizontal="center" vertical="center" wrapText="1"/>
    </xf>
    <xf numFmtId="0" fontId="16" fillId="0" borderId="3" xfId="1" applyFont="1" applyFill="1" applyBorder="1" applyAlignment="1" applyProtection="1">
      <alignment horizontal="left" vertical="center" wrapText="1" indent="2"/>
    </xf>
    <xf numFmtId="0" fontId="17" fillId="0" borderId="3" xfId="1" applyFont="1" applyFill="1" applyBorder="1" applyAlignment="1" applyProtection="1">
      <alignment horizontal="left" vertical="center" wrapText="1" indent="2"/>
    </xf>
    <xf numFmtId="0" fontId="9" fillId="0" borderId="1" xfId="0" applyFont="1" applyBorder="1" applyAlignment="1">
      <alignment horizontal="center" vertical="center" wrapText="1"/>
    </xf>
    <xf numFmtId="0" fontId="18" fillId="0" borderId="0" xfId="0" applyFont="1"/>
    <xf numFmtId="164" fontId="20" fillId="0" borderId="0" xfId="0" applyNumberFormat="1" applyFont="1"/>
    <xf numFmtId="2" fontId="11" fillId="0" borderId="0" xfId="0" applyNumberFormat="1" applyFont="1" applyAlignment="1">
      <alignment horizontal="left" vertical="center" wrapText="1"/>
    </xf>
    <xf numFmtId="2" fontId="13" fillId="0" borderId="0" xfId="0" applyNumberFormat="1" applyFont="1" applyAlignment="1">
      <alignment horizontal="left" vertical="center" wrapText="1"/>
    </xf>
    <xf numFmtId="2" fontId="11" fillId="0" borderId="8" xfId="0" applyNumberFormat="1" applyFont="1" applyBorder="1" applyAlignment="1">
      <alignment horizontal="center" vertical="center" wrapText="1"/>
    </xf>
    <xf numFmtId="0" fontId="15" fillId="0" borderId="9" xfId="0" applyFont="1" applyBorder="1" applyAlignment="1">
      <alignment horizontal="center" vertical="center" wrapText="1"/>
    </xf>
    <xf numFmtId="164" fontId="9" fillId="0" borderId="7" xfId="0" applyNumberFormat="1" applyFont="1" applyBorder="1" applyAlignment="1">
      <alignment horizontal="center" vertical="center" wrapText="1"/>
    </xf>
    <xf numFmtId="0" fontId="15" fillId="0" borderId="3" xfId="0" applyFont="1" applyBorder="1" applyAlignment="1">
      <alignment horizontal="center" vertical="center" wrapText="1"/>
    </xf>
    <xf numFmtId="164" fontId="21" fillId="0" borderId="3" xfId="0" applyNumberFormat="1" applyFont="1" applyBorder="1" applyAlignment="1">
      <alignment horizontal="center" vertical="center" wrapText="1"/>
    </xf>
    <xf numFmtId="164" fontId="7" fillId="0" borderId="10" xfId="0" applyNumberFormat="1" applyFont="1" applyBorder="1" applyAlignment="1">
      <alignment horizontal="center" vertical="center" wrapText="1"/>
    </xf>
    <xf numFmtId="164" fontId="7" fillId="0" borderId="3" xfId="0" applyNumberFormat="1" applyFont="1" applyBorder="1" applyAlignment="1">
      <alignment horizontal="center" vertical="center" wrapText="1"/>
    </xf>
  </cellXfs>
  <cellStyles count="10">
    <cellStyle name="Accent2 2" xfId="4"/>
    <cellStyle name="Comma 3" xfId="7"/>
    <cellStyle name="Normal" xfId="0" builtinId="0"/>
    <cellStyle name="Normal 2" xfId="2"/>
    <cellStyle name="Normal 2 2" xfId="5"/>
    <cellStyle name="Normal 2 3" xfId="6"/>
    <cellStyle name="Normal 3" xfId="3"/>
    <cellStyle name="Normal 4" xfId="8"/>
    <cellStyle name="Normal 5" xfId="9"/>
    <cellStyle name="Normal_cxrili 30.12.2008 BOLOOOOO"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3"/>
  <sheetViews>
    <sheetView tabSelected="1" view="pageBreakPreview" zoomScale="60" zoomScaleNormal="100" workbookViewId="0">
      <selection activeCell="D14" sqref="D14"/>
    </sheetView>
  </sheetViews>
  <sheetFormatPr defaultRowHeight="15.75" x14ac:dyDescent="0.25"/>
  <cols>
    <col min="1" max="2" width="9.140625" style="9"/>
    <col min="3" max="3" width="40" style="9" customWidth="1"/>
    <col min="4" max="4" width="66.28515625" style="9" customWidth="1"/>
    <col min="5" max="5" width="93.7109375" style="9" customWidth="1"/>
    <col min="6" max="16384" width="9.140625" style="9"/>
  </cols>
  <sheetData>
    <row r="1" spans="2:6" ht="19.5" thickTop="1" thickBot="1" x14ac:dyDescent="0.3">
      <c r="B1" s="10"/>
      <c r="C1" s="1"/>
      <c r="D1" s="2" t="s">
        <v>6</v>
      </c>
    </row>
    <row r="2" spans="2:6" ht="55.5" thickTop="1" thickBot="1" x14ac:dyDescent="0.3">
      <c r="B2" s="10" t="s">
        <v>4</v>
      </c>
      <c r="C2" s="6" t="s">
        <v>5</v>
      </c>
      <c r="D2" s="2">
        <f>D3+D4</f>
        <v>2254000</v>
      </c>
    </row>
    <row r="3" spans="2:6" ht="75.75" customHeight="1" thickTop="1" thickBot="1" x14ac:dyDescent="0.3">
      <c r="B3" s="11"/>
      <c r="C3" s="12" t="s">
        <v>27</v>
      </c>
      <c r="D3" s="4">
        <v>1000000</v>
      </c>
      <c r="E3" s="17" t="s">
        <v>17</v>
      </c>
      <c r="F3" s="17"/>
    </row>
    <row r="4" spans="2:6" ht="66" customHeight="1" thickTop="1" thickBot="1" x14ac:dyDescent="0.3">
      <c r="B4" s="11"/>
      <c r="C4" s="12" t="s">
        <v>7</v>
      </c>
      <c r="D4" s="4">
        <v>1254000</v>
      </c>
      <c r="E4" s="17" t="s">
        <v>16</v>
      </c>
      <c r="F4" s="17"/>
    </row>
    <row r="5" spans="2:6" ht="67.5" customHeight="1" thickTop="1" thickBot="1" x14ac:dyDescent="0.3">
      <c r="B5" s="10" t="s">
        <v>12</v>
      </c>
      <c r="C5" s="6" t="s">
        <v>13</v>
      </c>
      <c r="D5" s="2"/>
      <c r="E5" s="19" t="s">
        <v>33</v>
      </c>
      <c r="F5" s="8"/>
    </row>
    <row r="6" spans="2:6" ht="37.5" thickTop="1" thickBot="1" x14ac:dyDescent="0.3">
      <c r="B6" s="11"/>
      <c r="C6" s="13" t="s">
        <v>15</v>
      </c>
      <c r="D6" s="4">
        <v>300000</v>
      </c>
      <c r="E6" s="19"/>
    </row>
    <row r="7" spans="2:6" ht="37.5" customHeight="1" thickTop="1" thickBot="1" x14ac:dyDescent="0.3">
      <c r="B7" s="14" t="s">
        <v>0</v>
      </c>
      <c r="C7" s="7" t="s">
        <v>1</v>
      </c>
      <c r="D7" s="3"/>
    </row>
    <row r="8" spans="2:6" ht="50.25" customHeight="1" thickTop="1" thickBot="1" x14ac:dyDescent="0.3">
      <c r="B8" s="10"/>
      <c r="C8" s="12" t="s">
        <v>28</v>
      </c>
      <c r="D8" s="3" t="s">
        <v>8</v>
      </c>
    </row>
    <row r="9" spans="2:6" ht="30" customHeight="1" thickTop="1" thickBot="1" x14ac:dyDescent="0.3">
      <c r="B9" s="14" t="s">
        <v>2</v>
      </c>
      <c r="C9" s="3" t="s">
        <v>3</v>
      </c>
      <c r="D9" s="3"/>
    </row>
    <row r="10" spans="2:6" ht="19.5" thickTop="1" thickBot="1" x14ac:dyDescent="0.3">
      <c r="B10" s="10"/>
      <c r="C10" s="12" t="s">
        <v>28</v>
      </c>
      <c r="D10" s="3">
        <f>10000000+1000000</f>
        <v>11000000</v>
      </c>
      <c r="E10" s="17" t="s">
        <v>18</v>
      </c>
      <c r="F10" s="17"/>
    </row>
    <row r="11" spans="2:6" ht="37.5" customHeight="1" thickTop="1" thickBot="1" x14ac:dyDescent="0.3">
      <c r="B11" s="14" t="s">
        <v>31</v>
      </c>
      <c r="C11" s="7" t="s">
        <v>32</v>
      </c>
      <c r="D11" s="3"/>
      <c r="E11" s="9" t="s">
        <v>30</v>
      </c>
    </row>
    <row r="12" spans="2:6" ht="50.25" customHeight="1" thickTop="1" thickBot="1" x14ac:dyDescent="0.3">
      <c r="B12" s="10"/>
      <c r="C12" s="12" t="s">
        <v>28</v>
      </c>
      <c r="D12" s="3">
        <v>30000000</v>
      </c>
    </row>
    <row r="13" spans="2:6" ht="33" thickTop="1" thickBot="1" x14ac:dyDescent="0.3">
      <c r="B13" s="10" t="s">
        <v>9</v>
      </c>
      <c r="C13" s="5" t="s">
        <v>10</v>
      </c>
      <c r="D13" s="3"/>
    </row>
    <row r="14" spans="2:6" ht="19.5" thickTop="1" thickBot="1" x14ac:dyDescent="0.3">
      <c r="B14" s="10" t="s">
        <v>11</v>
      </c>
      <c r="C14" s="12" t="s">
        <v>27</v>
      </c>
      <c r="D14" s="3">
        <v>2000000</v>
      </c>
    </row>
    <row r="15" spans="2:6" ht="33" thickTop="1" thickBot="1" x14ac:dyDescent="0.3">
      <c r="B15" s="10" t="s">
        <v>19</v>
      </c>
      <c r="C15" s="24" t="s">
        <v>20</v>
      </c>
      <c r="D15" s="3"/>
    </row>
    <row r="16" spans="2:6" ht="18.75" thickTop="1" x14ac:dyDescent="0.25">
      <c r="B16" s="20"/>
      <c r="C16" s="12" t="s">
        <v>28</v>
      </c>
      <c r="D16" s="21">
        <v>5000000</v>
      </c>
      <c r="E16" s="9" t="s">
        <v>29</v>
      </c>
    </row>
    <row r="17" spans="2:5" x14ac:dyDescent="0.25">
      <c r="B17" s="22"/>
      <c r="C17" s="25" t="s">
        <v>34</v>
      </c>
      <c r="D17" s="23">
        <f>D2+D6+D10+D12+D14+D16</f>
        <v>50554000</v>
      </c>
    </row>
    <row r="18" spans="2:5" ht="18" x14ac:dyDescent="0.25">
      <c r="B18" s="15" t="s">
        <v>14</v>
      </c>
      <c r="C18" s="17" t="s">
        <v>23</v>
      </c>
      <c r="D18" s="17"/>
    </row>
    <row r="19" spans="2:5" ht="18" x14ac:dyDescent="0.25">
      <c r="C19" s="17" t="s">
        <v>24</v>
      </c>
      <c r="D19" s="17"/>
    </row>
    <row r="20" spans="2:5" ht="18" x14ac:dyDescent="0.25">
      <c r="C20" s="17" t="s">
        <v>25</v>
      </c>
      <c r="D20" s="17"/>
    </row>
    <row r="21" spans="2:5" ht="18" x14ac:dyDescent="0.25">
      <c r="C21" s="17" t="s">
        <v>21</v>
      </c>
      <c r="D21" s="17"/>
    </row>
    <row r="22" spans="2:5" ht="40.5" customHeight="1" x14ac:dyDescent="0.25">
      <c r="C22" s="17" t="s">
        <v>22</v>
      </c>
      <c r="D22" s="17"/>
      <c r="E22" s="16"/>
    </row>
    <row r="23" spans="2:5" ht="29.25" customHeight="1" x14ac:dyDescent="0.25">
      <c r="C23" s="18" t="s">
        <v>26</v>
      </c>
      <c r="D23" s="17"/>
    </row>
  </sheetData>
  <mergeCells count="10">
    <mergeCell ref="E4:F4"/>
    <mergeCell ref="E3:F3"/>
    <mergeCell ref="E10:F10"/>
    <mergeCell ref="C23:D23"/>
    <mergeCell ref="C18:D18"/>
    <mergeCell ref="C19:D19"/>
    <mergeCell ref="C20:D20"/>
    <mergeCell ref="C21:D21"/>
    <mergeCell ref="C22:D22"/>
    <mergeCell ref="E5:E6"/>
  </mergeCells>
  <pageMargins left="0.25" right="0.25"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Maia Gotiashvili</dc:creator>
  <cp:lastModifiedBy>Maia Gotiashvili</cp:lastModifiedBy>
  <cp:lastPrinted>2015-11-26T13:05:47Z</cp:lastPrinted>
  <dcterms:created xsi:type="dcterms:W3CDTF">2015-11-26T08:31:26Z</dcterms:created>
  <dcterms:modified xsi:type="dcterms:W3CDTF">2015-11-26T13:32:34Z</dcterms:modified>
</cp:coreProperties>
</file>